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<sst xmlns="http://schemas.openxmlformats.org/spreadsheetml/2006/main" count="168" uniqueCount="142">
  <si>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</si>
  <si>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</si>
  <si>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</si>
  <si>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</si>
  <si>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</si>
  <si>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</si>
  <si>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</si>
  <si>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</si>
  <si>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</si>
  <si>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</si>
  <si>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</si>
  <si>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</si>
  <si>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</si>
  <si>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</si>
  <si>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</si>
  <si>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</si>
  <si>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</si>
  <si>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</si>
  <si>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</si>
  <si>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</si>
  <si>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</si>
  <si>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</si>
  <si>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</si>
  <si>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</si>
  <si>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</si>
  <si>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</si>
  <si>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</si>
  <si>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</si>
  <si>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</si>
  <si>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</si>
  <si>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</si>
  <si>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</si>
  <si>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</si>
  <si>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</si>
  <si>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</si>
  <si>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</si>
  <si>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</si>
  <si>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</si>
  <si>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</si>
  <si>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</si>
  <si>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</si>
  <si>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</si>
  <si>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</si>
  <si>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</si>
  <si>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</si>
  <si>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</si>
  <si>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</si>
  <si>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</si>
  <si>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</si>
  <si>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</si>
  <si>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</si>
  <si>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</si>
  <si>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</si>
  <si>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</si>
  <si>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</si>
  <si>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</si>
  <si>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</si>
  <si>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</si>
  <si>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</si>
  <si>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</si>
  <si>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</si>
  <si>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</si>
  <si>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</si>
  <si>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</si>
  <si>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</si>
  <si>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</si>
  <si>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</si>
  <si>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</si>
  <si>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</si>
  <si>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</si>
  <si>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</si>
  <si>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</si>
  <si>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</si>
  <si>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</si>
  <si>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</si>
  <si>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</si>
  <si>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</si>
  <si>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</si>
  <si>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</si>
  <si>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</si>
  <si>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</si>
  <si>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</si>
  <si>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</si>
  <si>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</si>
  <si>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</si>
  <si>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</si>
  <si>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</si>
  <si>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</si>
  <si>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</si>
  <si>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</si>
  <si>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</si>
  <si>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</si>
  <si>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</si>
  <si>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</si>
  <si>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</si>
  <si>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</si>
  <si>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</si>
  <si>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</si>
  <si>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</si>
  <si>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</si>
  <si>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</si>
  <si>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</si>
  <si>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</si>
  <si>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</si>
  <si>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</si>
  <si>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</si>
  <si>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</si>
  <si>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</si>
  <si>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</si>
  <si>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</si>
  <si>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</si>
  <si>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</si>
  <si>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</si>
  <si>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</si>
  <si>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</si>
  <si>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</si>
  <si>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</si>
  <si>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</si>
  <si>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</si>
  <si>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</si>
  <si>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</si>
  <si>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</si>
  <si>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ТУ ДСА в Львiвській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</si>
  <si>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</si>
  <si>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</si>
  <si>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</si>
  <si>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</si>
  <si>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</si>
  <si>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</si>
  <si>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</si>
  <si>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</si>
  <si>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</si>
  <si>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</si>
  <si>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</si>
  <si>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</si>
  <si>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</si>
  <si>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</si>
  <si>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</si>
  <si>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Дейнека В.С.</t>
  </si>
  <si>
    <t>Куцір О.А.</t>
  </si>
  <si>
    <t>(032)2615722</t>
  </si>
  <si>
    <t>79018, м. Львів, вул Чоловського,2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</si>
</sst>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32135</v>
      </c>
      <c r="D9" s="41">
        <f t="shared" si="0"/>
        <v>147</v>
      </c>
      <c r="E9" s="42">
        <f t="shared" si="0"/>
        <v>11085010.079999967</v>
      </c>
      <c r="F9" s="42">
        <f t="shared" si="0"/>
        <v>59772.54999999999</v>
      </c>
      <c r="G9" s="41">
        <f t="shared" si="0"/>
        <v>26428</v>
      </c>
      <c r="H9" s="42">
        <f t="shared" si="0"/>
        <v>10571536.649999984</v>
      </c>
      <c r="I9" s="41">
        <f t="shared" si="0"/>
        <v>46</v>
      </c>
      <c r="J9" s="42">
        <f t="shared" si="0"/>
        <v>19962.139999999996</v>
      </c>
      <c r="K9" s="41">
        <f t="shared" si="0"/>
        <v>498</v>
      </c>
      <c r="L9" s="42">
        <f t="shared" si="0"/>
        <v>215294.25</v>
      </c>
      <c r="M9" s="42">
        <f t="shared" si="0"/>
        <v>1114</v>
      </c>
      <c r="N9" s="42">
        <f t="shared" si="0"/>
        <v>254863.30000000028</v>
      </c>
      <c r="O9" s="41">
        <f t="shared" si="0"/>
        <v>4720</v>
      </c>
      <c r="P9" s="42">
        <f t="shared" si="0"/>
        <v>1362154.3499999999</v>
      </c>
      <c r="Q9" s="41">
        <f t="shared" si="0"/>
        <v>4</v>
      </c>
      <c r="R9" s="42">
        <f t="shared" si="0"/>
        <v>3625.8</v>
      </c>
      <c r="S9" s="41">
        <f t="shared" si="0"/>
        <v>4716</v>
      </c>
      <c r="T9" s="42">
        <f t="shared" si="0"/>
        <v>1358528.55</v>
      </c>
      <c r="U9" s="40"/>
    </row>
    <row r="10" spans="1:21" ht="16.5" customHeight="1">
      <c r="A10" s="5">
        <v>2</v>
      </c>
      <c r="B10" s="10" t="s">
        <v>12</v>
      </c>
      <c r="C10" s="20">
        <v>14215</v>
      </c>
      <c r="D10" s="20">
        <v>73</v>
      </c>
      <c r="E10" s="26">
        <v>7716923.43999996</v>
      </c>
      <c r="F10" s="26">
        <v>42376.95</v>
      </c>
      <c r="G10" s="20">
        <v>10887</v>
      </c>
      <c r="H10" s="26">
        <v>7472202.02999998</v>
      </c>
      <c r="I10" s="26">
        <v>31</v>
      </c>
      <c r="J10" s="26">
        <v>15664.96</v>
      </c>
      <c r="K10" s="26">
        <v>260</v>
      </c>
      <c r="L10" s="26">
        <v>145694.09</v>
      </c>
      <c r="M10" s="26">
        <v>606</v>
      </c>
      <c r="N10" s="26">
        <v>190006.36</v>
      </c>
      <c r="O10" s="20">
        <f aca="true" t="shared" si="1" ref="O10:O27">SUM(Q10,S10)</f>
        <v>2958</v>
      </c>
      <c r="P10" s="26">
        <f aca="true" t="shared" si="2" ref="P10:P27">SUM(R10,T10)</f>
        <v>1039595.15</v>
      </c>
      <c r="Q10" s="20">
        <v>3</v>
      </c>
      <c r="R10" s="26">
        <v>3504</v>
      </c>
      <c r="S10" s="20">
        <v>2955</v>
      </c>
      <c r="T10" s="26">
        <v>1036091.15</v>
      </c>
      <c r="U10" s="40"/>
    </row>
    <row r="11" spans="1:21" ht="19.5" customHeight="1">
      <c r="A11" s="5">
        <v>3</v>
      </c>
      <c r="B11" s="10" t="s">
        <v>13</v>
      </c>
      <c r="C11" s="20">
        <v>4947</v>
      </c>
      <c r="D11" s="20">
        <v>37</v>
      </c>
      <c r="E11" s="26">
        <v>1205791</v>
      </c>
      <c r="F11" s="26">
        <v>8769.6</v>
      </c>
      <c r="G11" s="20">
        <v>3858</v>
      </c>
      <c r="H11" s="26">
        <v>1049774.09</v>
      </c>
      <c r="I11" s="26">
        <v>9</v>
      </c>
      <c r="J11" s="26">
        <v>3322.78</v>
      </c>
      <c r="K11" s="20">
        <v>107</v>
      </c>
      <c r="L11" s="26">
        <v>43833.92</v>
      </c>
      <c r="M11" s="20">
        <v>26</v>
      </c>
      <c r="N11" s="26">
        <v>5961.1</v>
      </c>
      <c r="O11" s="20">
        <f t="shared" si="1"/>
        <v>901</v>
      </c>
      <c r="P11" s="26">
        <f t="shared" si="2"/>
        <v>215098.8</v>
      </c>
      <c r="Q11" s="20"/>
      <c r="R11" s="26"/>
      <c r="S11" s="20">
        <v>901</v>
      </c>
      <c r="T11" s="26">
        <v>215098.8</v>
      </c>
      <c r="U11" s="40"/>
    </row>
    <row r="12" spans="1:21" ht="15" customHeight="1">
      <c r="A12" s="5">
        <v>4</v>
      </c>
      <c r="B12" s="10" t="s">
        <v>14</v>
      </c>
      <c r="C12" s="20">
        <v>4376</v>
      </c>
      <c r="D12" s="20">
        <v>2</v>
      </c>
      <c r="E12" s="26">
        <v>1060390.8</v>
      </c>
      <c r="F12" s="26">
        <v>487.2</v>
      </c>
      <c r="G12" s="20">
        <v>4308</v>
      </c>
      <c r="H12" s="26">
        <v>1049336.77</v>
      </c>
      <c r="I12" s="26">
        <v>1</v>
      </c>
      <c r="J12" s="26">
        <v>243.6</v>
      </c>
      <c r="K12" s="20">
        <v>49</v>
      </c>
      <c r="L12" s="26">
        <v>11761.81</v>
      </c>
      <c r="M12" s="20">
        <v>5</v>
      </c>
      <c r="N12" s="26">
        <v>1218.4</v>
      </c>
      <c r="O12" s="20">
        <f t="shared" si="1"/>
        <v>43</v>
      </c>
      <c r="P12" s="26">
        <f t="shared" si="2"/>
        <v>10474.8</v>
      </c>
      <c r="Q12" s="20"/>
      <c r="R12" s="26"/>
      <c r="S12" s="20">
        <v>43</v>
      </c>
      <c r="T12" s="26">
        <v>10474.8</v>
      </c>
      <c r="U12" s="40"/>
    </row>
    <row r="13" spans="1:21" ht="15.75" customHeight="1">
      <c r="A13" s="5">
        <v>5</v>
      </c>
      <c r="B13" s="10" t="s">
        <v>15</v>
      </c>
      <c r="C13" s="20">
        <v>84</v>
      </c>
      <c r="D13" s="20">
        <v>1</v>
      </c>
      <c r="E13" s="26">
        <v>41634.28</v>
      </c>
      <c r="F13" s="26">
        <v>3654</v>
      </c>
      <c r="G13" s="20">
        <v>80</v>
      </c>
      <c r="H13" s="26">
        <v>41380.44</v>
      </c>
      <c r="I13" s="26"/>
      <c r="J13" s="26"/>
      <c r="K13" s="26">
        <v>3</v>
      </c>
      <c r="L13" s="26">
        <v>4287.6</v>
      </c>
      <c r="M13" s="26"/>
      <c r="N13" s="26"/>
      <c r="O13" s="20">
        <f t="shared" si="1"/>
        <v>1</v>
      </c>
      <c r="P13" s="26">
        <f t="shared" si="2"/>
        <v>243.6</v>
      </c>
      <c r="Q13" s="20"/>
      <c r="R13" s="26"/>
      <c r="S13" s="20">
        <v>1</v>
      </c>
      <c r="T13" s="26">
        <v>243.6</v>
      </c>
      <c r="U13" s="40"/>
    </row>
    <row r="14" spans="1:21" ht="16.5" customHeight="1">
      <c r="A14" s="5">
        <v>6</v>
      </c>
      <c r="B14" s="10" t="s">
        <v>16</v>
      </c>
      <c r="C14" s="20">
        <v>5894</v>
      </c>
      <c r="D14" s="20">
        <v>20</v>
      </c>
      <c r="E14" s="26">
        <v>730163.570000006</v>
      </c>
      <c r="F14" s="26">
        <v>2557.8</v>
      </c>
      <c r="G14" s="20">
        <v>4863</v>
      </c>
      <c r="H14" s="26">
        <v>610696.660000004</v>
      </c>
      <c r="I14" s="26">
        <v>1</v>
      </c>
      <c r="J14" s="26">
        <v>121.8</v>
      </c>
      <c r="K14" s="26">
        <v>37</v>
      </c>
      <c r="L14" s="26">
        <v>3559.4</v>
      </c>
      <c r="M14" s="26">
        <v>476</v>
      </c>
      <c r="N14" s="26">
        <v>57555.6400000003</v>
      </c>
      <c r="O14" s="20">
        <f t="shared" si="1"/>
        <v>692</v>
      </c>
      <c r="P14" s="26">
        <f t="shared" si="2"/>
        <v>81151.5999999999</v>
      </c>
      <c r="Q14" s="20"/>
      <c r="R14" s="26"/>
      <c r="S14" s="20">
        <v>692</v>
      </c>
      <c r="T14" s="26">
        <v>81151.5999999999</v>
      </c>
      <c r="U14" s="40"/>
    </row>
    <row r="15" spans="1:21" ht="21" customHeight="1">
      <c r="A15" s="5">
        <v>7</v>
      </c>
      <c r="B15" s="10" t="s">
        <v>17</v>
      </c>
      <c r="C15" s="20">
        <v>1465</v>
      </c>
      <c r="D15" s="20">
        <v>2</v>
      </c>
      <c r="E15" s="26">
        <v>177219</v>
      </c>
      <c r="F15" s="26">
        <v>243.6</v>
      </c>
      <c r="G15" s="20">
        <v>1322</v>
      </c>
      <c r="H15" s="26">
        <v>189702.43</v>
      </c>
      <c r="I15" s="26">
        <v>3</v>
      </c>
      <c r="J15" s="26">
        <v>487.2</v>
      </c>
      <c r="K15" s="26">
        <v>28</v>
      </c>
      <c r="L15" s="26">
        <v>4337.33</v>
      </c>
      <c r="M15" s="26">
        <v>1</v>
      </c>
      <c r="N15" s="26">
        <v>121.8</v>
      </c>
      <c r="O15" s="20">
        <f t="shared" si="1"/>
        <v>109</v>
      </c>
      <c r="P15" s="26">
        <f t="shared" si="2"/>
        <v>13154.4</v>
      </c>
      <c r="Q15" s="20">
        <v>1</v>
      </c>
      <c r="R15" s="26">
        <v>121.8</v>
      </c>
      <c r="S15" s="20">
        <v>108</v>
      </c>
      <c r="T15" s="26">
        <v>13032.6</v>
      </c>
      <c r="U15" s="40"/>
    </row>
    <row r="16" spans="1:21" ht="33.75" customHeight="1">
      <c r="A16" s="5">
        <v>8</v>
      </c>
      <c r="B16" s="10" t="s">
        <v>18</v>
      </c>
      <c r="C16" s="26">
        <f aca="true" t="shared" si="3" ref="C16:N16">SUM(C17:C18)</f>
        <v>46</v>
      </c>
      <c r="D16" s="26">
        <f t="shared" si="3"/>
        <v>3</v>
      </c>
      <c r="E16" s="26">
        <f t="shared" si="3"/>
        <v>10523.849999999999</v>
      </c>
      <c r="F16" s="26">
        <f t="shared" si="3"/>
        <v>587.2</v>
      </c>
      <c r="G16" s="26">
        <f t="shared" si="3"/>
        <v>40</v>
      </c>
      <c r="H16" s="26">
        <f t="shared" si="3"/>
        <v>16070.81</v>
      </c>
      <c r="I16" s="26">
        <f t="shared" si="3"/>
        <v>0</v>
      </c>
      <c r="J16" s="26">
        <f t="shared" si="3"/>
        <v>0</v>
      </c>
      <c r="K16" s="26">
        <f t="shared" si="3"/>
        <v>1</v>
      </c>
      <c r="L16" s="26">
        <f t="shared" si="3"/>
        <v>243.6</v>
      </c>
      <c r="M16" s="26">
        <f t="shared" si="3"/>
        <v>0</v>
      </c>
      <c r="N16" s="26">
        <f t="shared" si="3"/>
        <v>0</v>
      </c>
      <c r="O16" s="26">
        <f t="shared" si="1"/>
        <v>4</v>
      </c>
      <c r="P16" s="26">
        <f t="shared" si="2"/>
        <v>974.4</v>
      </c>
      <c r="Q16" s="26">
        <f>SUM(Q17:Q18)</f>
        <v>0</v>
      </c>
      <c r="R16" s="26">
        <f>SUM(R17:R18)</f>
        <v>0</v>
      </c>
      <c r="S16" s="26">
        <f>SUM(S17:S18)</f>
        <v>4</v>
      </c>
      <c r="T16" s="26">
        <f>SUM(T17:T18)</f>
        <v>974.4</v>
      </c>
      <c r="U16" s="40"/>
    </row>
    <row r="17" spans="1:21" ht="12.75">
      <c r="A17" s="5">
        <v>9</v>
      </c>
      <c r="B17" s="11" t="s">
        <v>13</v>
      </c>
      <c r="C17" s="20">
        <v>17</v>
      </c>
      <c r="D17" s="20">
        <v>1</v>
      </c>
      <c r="E17" s="26">
        <v>4141.2</v>
      </c>
      <c r="F17" s="26">
        <v>243.6</v>
      </c>
      <c r="G17" s="20">
        <v>17</v>
      </c>
      <c r="H17" s="26">
        <v>4141.6</v>
      </c>
      <c r="I17" s="26"/>
      <c r="J17" s="26"/>
      <c r="K17" s="20">
        <v>1</v>
      </c>
      <c r="L17" s="26">
        <v>243.6</v>
      </c>
      <c r="M17" s="20"/>
      <c r="N17" s="26"/>
      <c r="O17" s="20">
        <f t="shared" si="1"/>
        <v>0</v>
      </c>
      <c r="P17" s="26">
        <f t="shared" si="2"/>
        <v>0</v>
      </c>
      <c r="Q17" s="20"/>
      <c r="R17" s="26"/>
      <c r="S17" s="20"/>
      <c r="T17" s="26"/>
      <c r="U17" s="40"/>
    </row>
    <row r="18" spans="1:21" ht="23.25" customHeight="1">
      <c r="A18" s="5">
        <v>10</v>
      </c>
      <c r="B18" s="11" t="s">
        <v>19</v>
      </c>
      <c r="C18" s="20">
        <v>29</v>
      </c>
      <c r="D18" s="20">
        <v>2</v>
      </c>
      <c r="E18" s="26">
        <v>6382.65</v>
      </c>
      <c r="F18" s="26">
        <v>343.6</v>
      </c>
      <c r="G18" s="20">
        <v>23</v>
      </c>
      <c r="H18" s="26">
        <v>11929.21</v>
      </c>
      <c r="I18" s="26"/>
      <c r="J18" s="26"/>
      <c r="K18" s="20"/>
      <c r="L18" s="26"/>
      <c r="M18" s="20"/>
      <c r="N18" s="26"/>
      <c r="O18" s="20">
        <f t="shared" si="1"/>
        <v>4</v>
      </c>
      <c r="P18" s="26">
        <f t="shared" si="2"/>
        <v>974.4</v>
      </c>
      <c r="Q18" s="20"/>
      <c r="R18" s="26"/>
      <c r="S18" s="20">
        <v>4</v>
      </c>
      <c r="T18" s="26">
        <v>974.4</v>
      </c>
      <c r="U18" s="40"/>
    </row>
    <row r="19" spans="1:21" ht="17.25" customHeight="1">
      <c r="A19" s="5">
        <v>11</v>
      </c>
      <c r="B19" s="10" t="s">
        <v>20</v>
      </c>
      <c r="C19" s="20">
        <v>469</v>
      </c>
      <c r="D19" s="20">
        <v>4</v>
      </c>
      <c r="E19" s="26">
        <v>56271.6</v>
      </c>
      <c r="F19" s="26">
        <v>487.2</v>
      </c>
      <c r="G19" s="20">
        <v>446</v>
      </c>
      <c r="H19" s="26">
        <v>57106.19</v>
      </c>
      <c r="I19" s="26"/>
      <c r="J19" s="26"/>
      <c r="K19" s="20">
        <v>2</v>
      </c>
      <c r="L19" s="26">
        <v>243.8</v>
      </c>
      <c r="M19" s="20"/>
      <c r="N19" s="26"/>
      <c r="O19" s="20">
        <f t="shared" si="1"/>
        <v>4</v>
      </c>
      <c r="P19" s="26">
        <f t="shared" si="2"/>
        <v>487.2</v>
      </c>
      <c r="Q19" s="20"/>
      <c r="R19" s="26"/>
      <c r="S19" s="20">
        <v>4</v>
      </c>
      <c r="T19" s="26">
        <v>487.2</v>
      </c>
      <c r="U19" s="40"/>
    </row>
    <row r="20" spans="1:21" ht="30" customHeight="1">
      <c r="A20" s="5">
        <v>12</v>
      </c>
      <c r="B20" s="10" t="s">
        <v>21</v>
      </c>
      <c r="C20" s="20"/>
      <c r="D20" s="20"/>
      <c r="E20" s="26"/>
      <c r="F20" s="26"/>
      <c r="G20" s="20"/>
      <c r="H20" s="26"/>
      <c r="I20" s="26"/>
      <c r="J20" s="26"/>
      <c r="K20" s="20"/>
      <c r="L20" s="26"/>
      <c r="M20" s="20"/>
      <c r="N20" s="26"/>
      <c r="O20" s="20">
        <f t="shared" si="1"/>
        <v>0</v>
      </c>
      <c r="P20" s="26">
        <f t="shared" si="2"/>
        <v>0</v>
      </c>
      <c r="Q20" s="20"/>
      <c r="R20" s="26"/>
      <c r="S20" s="20"/>
      <c r="T20" s="26"/>
      <c r="U20" s="40"/>
    </row>
    <row r="21" spans="1:21" ht="30" customHeight="1">
      <c r="A21" s="5">
        <v>13</v>
      </c>
      <c r="B21" s="10" t="s">
        <v>22</v>
      </c>
      <c r="C21" s="20">
        <v>121</v>
      </c>
      <c r="D21" s="20">
        <v>1</v>
      </c>
      <c r="E21" s="26">
        <v>17762.74</v>
      </c>
      <c r="F21" s="26">
        <v>121.8</v>
      </c>
      <c r="G21" s="20">
        <v>112</v>
      </c>
      <c r="H21" s="26">
        <v>16124.8</v>
      </c>
      <c r="I21" s="26"/>
      <c r="J21" s="26"/>
      <c r="K21" s="20"/>
      <c r="L21" s="26"/>
      <c r="M21" s="20"/>
      <c r="N21" s="26"/>
      <c r="O21" s="20">
        <f t="shared" si="1"/>
        <v>6</v>
      </c>
      <c r="P21" s="26">
        <f t="shared" si="2"/>
        <v>730.8</v>
      </c>
      <c r="Q21" s="20"/>
      <c r="R21" s="26"/>
      <c r="S21" s="20">
        <v>6</v>
      </c>
      <c r="T21" s="26">
        <v>730.8</v>
      </c>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507</v>
      </c>
      <c r="D23" s="20">
        <v>4</v>
      </c>
      <c r="E23" s="26">
        <v>64066.8</v>
      </c>
      <c r="F23" s="26">
        <v>487.2</v>
      </c>
      <c r="G23" s="20">
        <v>501</v>
      </c>
      <c r="H23" s="26">
        <v>64879.43</v>
      </c>
      <c r="I23" s="26">
        <v>1</v>
      </c>
      <c r="J23" s="26">
        <v>121.8</v>
      </c>
      <c r="K23" s="20">
        <v>11</v>
      </c>
      <c r="L23" s="26">
        <v>1332.7</v>
      </c>
      <c r="M23" s="20"/>
      <c r="N23" s="26"/>
      <c r="O23" s="20">
        <f t="shared" si="1"/>
        <v>2</v>
      </c>
      <c r="P23" s="26">
        <f t="shared" si="2"/>
        <v>243.6</v>
      </c>
      <c r="Q23" s="20"/>
      <c r="R23" s="26"/>
      <c r="S23" s="20">
        <v>2</v>
      </c>
      <c r="T23" s="26">
        <v>243.6</v>
      </c>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v>5</v>
      </c>
      <c r="D25" s="20"/>
      <c r="E25" s="26">
        <v>3045</v>
      </c>
      <c r="F25" s="26"/>
      <c r="G25" s="20">
        <v>5</v>
      </c>
      <c r="H25" s="26">
        <v>3045</v>
      </c>
      <c r="I25" s="26"/>
      <c r="J25" s="26"/>
      <c r="K25" s="20"/>
      <c r="L25" s="26"/>
      <c r="M25" s="20"/>
      <c r="N25" s="26"/>
      <c r="O25" s="20">
        <f t="shared" si="1"/>
        <v>0</v>
      </c>
      <c r="P25" s="26">
        <f t="shared" si="2"/>
        <v>0</v>
      </c>
      <c r="Q25" s="20"/>
      <c r="R25" s="26"/>
      <c r="S25" s="20"/>
      <c r="T25" s="26"/>
      <c r="U25" s="40"/>
    </row>
    <row r="26" spans="1:21" ht="26.25" customHeight="1">
      <c r="A26" s="5">
        <v>18</v>
      </c>
      <c r="B26" s="10" t="s">
        <v>27</v>
      </c>
      <c r="C26" s="20">
        <v>4</v>
      </c>
      <c r="D26" s="20"/>
      <c r="E26" s="26">
        <v>974.4</v>
      </c>
      <c r="F26" s="26"/>
      <c r="G26" s="20">
        <v>4</v>
      </c>
      <c r="H26" s="26">
        <v>974.4</v>
      </c>
      <c r="I26" s="26"/>
      <c r="J26" s="26"/>
      <c r="K26" s="20"/>
      <c r="L26" s="26"/>
      <c r="M26" s="20"/>
      <c r="N26" s="26"/>
      <c r="O26" s="20">
        <f t="shared" si="1"/>
        <v>0</v>
      </c>
      <c r="P26" s="26">
        <f t="shared" si="2"/>
        <v>0</v>
      </c>
      <c r="Q26" s="20"/>
      <c r="R26" s="26"/>
      <c r="S26" s="20"/>
      <c r="T26" s="26"/>
      <c r="U26" s="40"/>
    </row>
    <row r="27" spans="1:21" ht="25.5" customHeight="1">
      <c r="A27" s="5">
        <v>19</v>
      </c>
      <c r="B27" s="10" t="s">
        <v>28</v>
      </c>
      <c r="C27" s="20">
        <v>2</v>
      </c>
      <c r="D27" s="20"/>
      <c r="E27" s="26">
        <v>243.6</v>
      </c>
      <c r="F27" s="26"/>
      <c r="G27" s="20">
        <v>2</v>
      </c>
      <c r="H27" s="26">
        <v>243.6</v>
      </c>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1281</v>
      </c>
      <c r="D44" s="41">
        <f t="shared" si="7"/>
        <v>6</v>
      </c>
      <c r="E44" s="42">
        <f t="shared" si="7"/>
        <v>99742.02</v>
      </c>
      <c r="F44" s="42">
        <f t="shared" si="7"/>
        <v>633.36</v>
      </c>
      <c r="G44" s="41">
        <f t="shared" si="7"/>
        <v>958</v>
      </c>
      <c r="H44" s="42">
        <f t="shared" si="7"/>
        <v>89391.89</v>
      </c>
      <c r="I44" s="41">
        <f t="shared" si="7"/>
        <v>6</v>
      </c>
      <c r="J44" s="42">
        <f t="shared" si="7"/>
        <v>596.82</v>
      </c>
      <c r="K44" s="41">
        <f t="shared" si="7"/>
        <v>25</v>
      </c>
      <c r="L44" s="42">
        <f t="shared" si="7"/>
        <v>1963.11</v>
      </c>
      <c r="M44" s="41">
        <f t="shared" si="7"/>
        <v>3</v>
      </c>
      <c r="N44" s="42">
        <f t="shared" si="7"/>
        <v>1973.16</v>
      </c>
      <c r="O44" s="41">
        <f t="shared" si="7"/>
        <v>271</v>
      </c>
      <c r="P44" s="42">
        <f t="shared" si="7"/>
        <v>22289.4</v>
      </c>
      <c r="Q44" s="41">
        <f t="shared" si="7"/>
        <v>0</v>
      </c>
      <c r="R44" s="42">
        <f t="shared" si="7"/>
        <v>0</v>
      </c>
      <c r="S44" s="41">
        <f t="shared" si="7"/>
        <v>271</v>
      </c>
      <c r="T44" s="42">
        <f t="shared" si="7"/>
        <v>22289.4</v>
      </c>
      <c r="U44" s="40"/>
    </row>
    <row r="45" spans="1:21" ht="12.75">
      <c r="A45" s="5">
        <v>37</v>
      </c>
      <c r="B45" s="10" t="s">
        <v>41</v>
      </c>
      <c r="C45" s="20">
        <v>51</v>
      </c>
      <c r="D45" s="20">
        <v>3</v>
      </c>
      <c r="E45" s="26">
        <v>8282.4</v>
      </c>
      <c r="F45" s="26">
        <v>487.2</v>
      </c>
      <c r="G45" s="20">
        <v>19</v>
      </c>
      <c r="H45" s="26">
        <v>3336.26</v>
      </c>
      <c r="I45" s="26"/>
      <c r="J45" s="26"/>
      <c r="K45" s="20">
        <v>1</v>
      </c>
      <c r="L45" s="26">
        <v>73.08</v>
      </c>
      <c r="M45" s="20">
        <v>1</v>
      </c>
      <c r="N45" s="26">
        <v>1827</v>
      </c>
      <c r="O45" s="20">
        <f aca="true" t="shared" si="8" ref="O45:P51">SUM(Q45,S45)</f>
        <v>27</v>
      </c>
      <c r="P45" s="26">
        <f t="shared" si="8"/>
        <v>4567.5</v>
      </c>
      <c r="Q45" s="20"/>
      <c r="R45" s="26"/>
      <c r="S45" s="20">
        <v>27</v>
      </c>
      <c r="T45" s="26">
        <v>4567.5</v>
      </c>
      <c r="U45" s="40"/>
    </row>
    <row r="46" spans="1:21" ht="15" customHeight="1">
      <c r="A46" s="5">
        <v>38</v>
      </c>
      <c r="B46" s="10" t="s">
        <v>42</v>
      </c>
      <c r="C46" s="20">
        <v>1190</v>
      </c>
      <c r="D46" s="20">
        <v>3</v>
      </c>
      <c r="E46" s="26">
        <v>86855.58</v>
      </c>
      <c r="F46" s="26">
        <v>146.16</v>
      </c>
      <c r="G46" s="20">
        <v>900</v>
      </c>
      <c r="H46" s="26">
        <v>81549.73</v>
      </c>
      <c r="I46" s="26">
        <v>6</v>
      </c>
      <c r="J46" s="26">
        <v>596.82</v>
      </c>
      <c r="K46" s="20">
        <v>24</v>
      </c>
      <c r="L46" s="26">
        <v>1890.03</v>
      </c>
      <c r="M46" s="20">
        <v>2</v>
      </c>
      <c r="N46" s="26">
        <v>146.16</v>
      </c>
      <c r="O46" s="20">
        <f t="shared" si="8"/>
        <v>244</v>
      </c>
      <c r="P46" s="26">
        <f t="shared" si="8"/>
        <v>17721.9</v>
      </c>
      <c r="Q46" s="20"/>
      <c r="R46" s="26"/>
      <c r="S46" s="20">
        <v>244</v>
      </c>
      <c r="T46" s="26">
        <v>17721.9</v>
      </c>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v>6</v>
      </c>
      <c r="D48" s="20"/>
      <c r="E48" s="26">
        <v>219.24</v>
      </c>
      <c r="F48" s="26"/>
      <c r="G48" s="20">
        <v>6</v>
      </c>
      <c r="H48" s="26">
        <v>219.24</v>
      </c>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v>34</v>
      </c>
      <c r="D50" s="20"/>
      <c r="E50" s="26">
        <v>4384.8</v>
      </c>
      <c r="F50" s="26"/>
      <c r="G50" s="20">
        <v>33</v>
      </c>
      <c r="H50" s="26">
        <v>4286.66</v>
      </c>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559</v>
      </c>
      <c r="D52" s="41">
        <f t="shared" si="9"/>
        <v>0</v>
      </c>
      <c r="E52" s="42">
        <f t="shared" si="9"/>
        <v>4567</v>
      </c>
      <c r="F52" s="42">
        <f t="shared" si="9"/>
        <v>0</v>
      </c>
      <c r="G52" s="41">
        <f t="shared" si="9"/>
        <v>549</v>
      </c>
      <c r="H52" s="42">
        <f t="shared" si="9"/>
        <v>4929.360000000001</v>
      </c>
      <c r="I52" s="41">
        <f t="shared" si="9"/>
        <v>0</v>
      </c>
      <c r="J52" s="42">
        <f t="shared" si="9"/>
        <v>0</v>
      </c>
      <c r="K52" s="41">
        <f t="shared" si="9"/>
        <v>0</v>
      </c>
      <c r="L52" s="42">
        <f t="shared" si="9"/>
        <v>0</v>
      </c>
      <c r="M52" s="41">
        <f t="shared" si="9"/>
        <v>2</v>
      </c>
      <c r="N52" s="42">
        <f t="shared" si="9"/>
        <v>37.54</v>
      </c>
      <c r="O52" s="41">
        <f t="shared" si="9"/>
        <v>3</v>
      </c>
      <c r="P52" s="42">
        <f t="shared" si="9"/>
        <v>9</v>
      </c>
      <c r="Q52" s="41">
        <f t="shared" si="9"/>
        <v>0</v>
      </c>
      <c r="R52" s="42">
        <f t="shared" si="9"/>
        <v>0</v>
      </c>
      <c r="S52" s="41">
        <f t="shared" si="9"/>
        <v>3</v>
      </c>
      <c r="T52" s="42">
        <f t="shared" si="9"/>
        <v>9</v>
      </c>
      <c r="U52" s="40"/>
    </row>
    <row r="53" spans="1:21" ht="12.75">
      <c r="A53" s="5">
        <v>45</v>
      </c>
      <c r="B53" s="10" t="s">
        <v>45</v>
      </c>
      <c r="C53" s="20">
        <v>288</v>
      </c>
      <c r="D53" s="20">
        <v>0</v>
      </c>
      <c r="E53" s="26">
        <v>1727</v>
      </c>
      <c r="F53" s="20">
        <v>0</v>
      </c>
      <c r="G53" s="20">
        <v>288</v>
      </c>
      <c r="H53" s="26">
        <v>1796.16</v>
      </c>
      <c r="I53" s="26"/>
      <c r="J53" s="26"/>
      <c r="K53" s="20"/>
      <c r="L53" s="26"/>
      <c r="M53" s="20">
        <v>1</v>
      </c>
      <c r="N53" s="26">
        <v>1</v>
      </c>
      <c r="O53" s="20">
        <f aca="true" t="shared" si="10" ref="O53:P58">SUM(Q53,S53)</f>
        <v>0</v>
      </c>
      <c r="P53" s="26">
        <f t="shared" si="10"/>
        <v>0</v>
      </c>
      <c r="Q53" s="20"/>
      <c r="R53" s="26"/>
      <c r="S53" s="20"/>
      <c r="T53" s="26"/>
      <c r="U53" s="40"/>
    </row>
    <row r="54" spans="1:21" ht="22.5" customHeight="1">
      <c r="A54" s="5">
        <v>46</v>
      </c>
      <c r="B54" s="10" t="s">
        <v>46</v>
      </c>
      <c r="C54" s="20">
        <v>103</v>
      </c>
      <c r="D54" s="20">
        <v>0</v>
      </c>
      <c r="E54" s="26">
        <v>333</v>
      </c>
      <c r="F54" s="20">
        <v>0</v>
      </c>
      <c r="G54" s="20">
        <v>94</v>
      </c>
      <c r="H54" s="26">
        <v>307.2</v>
      </c>
      <c r="I54" s="26"/>
      <c r="J54" s="26"/>
      <c r="K54" s="20"/>
      <c r="L54" s="26"/>
      <c r="M54" s="20"/>
      <c r="N54" s="26"/>
      <c r="O54" s="20">
        <f t="shared" si="10"/>
        <v>3</v>
      </c>
      <c r="P54" s="26">
        <f t="shared" si="10"/>
        <v>9</v>
      </c>
      <c r="Q54" s="20"/>
      <c r="R54" s="26"/>
      <c r="S54" s="20">
        <v>3</v>
      </c>
      <c r="T54" s="26">
        <v>9</v>
      </c>
      <c r="U54" s="40"/>
    </row>
    <row r="55" spans="1:21" ht="24.75" customHeight="1">
      <c r="A55" s="5">
        <v>47</v>
      </c>
      <c r="B55" s="10" t="s">
        <v>47</v>
      </c>
      <c r="C55" s="20">
        <v>18</v>
      </c>
      <c r="D55" s="20">
        <v>0</v>
      </c>
      <c r="E55" s="26">
        <v>275</v>
      </c>
      <c r="F55" s="20">
        <v>0</v>
      </c>
      <c r="G55" s="20">
        <v>17</v>
      </c>
      <c r="H55" s="26">
        <v>382</v>
      </c>
      <c r="I55" s="26"/>
      <c r="J55" s="26"/>
      <c r="K55" s="20"/>
      <c r="L55" s="26"/>
      <c r="M55" s="20">
        <v>1</v>
      </c>
      <c r="N55" s="26">
        <v>36.54</v>
      </c>
      <c r="O55" s="20">
        <f t="shared" si="10"/>
        <v>0</v>
      </c>
      <c r="P55" s="26">
        <f t="shared" si="10"/>
        <v>0</v>
      </c>
      <c r="Q55" s="20"/>
      <c r="R55" s="26"/>
      <c r="S55" s="20"/>
      <c r="T55" s="26"/>
      <c r="U55" s="40"/>
    </row>
    <row r="56" spans="1:21" ht="24" customHeight="1">
      <c r="A56" s="5">
        <v>48</v>
      </c>
      <c r="B56" s="10" t="s">
        <v>48</v>
      </c>
      <c r="C56" s="20">
        <v>148</v>
      </c>
      <c r="D56" s="20">
        <v>0</v>
      </c>
      <c r="E56" s="26">
        <v>2205</v>
      </c>
      <c r="F56" s="20">
        <v>0</v>
      </c>
      <c r="G56" s="20">
        <v>148</v>
      </c>
      <c r="H56" s="26">
        <v>2411</v>
      </c>
      <c r="I56" s="26"/>
      <c r="J56" s="26"/>
      <c r="K56" s="20"/>
      <c r="L56" s="26"/>
      <c r="M56" s="20"/>
      <c r="N56" s="26"/>
      <c r="O56" s="20">
        <f t="shared" si="10"/>
        <v>0</v>
      </c>
      <c r="P56" s="26">
        <f t="shared" si="10"/>
        <v>0</v>
      </c>
      <c r="Q56" s="20"/>
      <c r="R56" s="26"/>
      <c r="S56" s="20"/>
      <c r="T56" s="26"/>
      <c r="U56" s="40"/>
    </row>
    <row r="57" spans="1:21" ht="50.25" customHeight="1">
      <c r="A57" s="5">
        <v>49</v>
      </c>
      <c r="B57" s="10" t="s">
        <v>49</v>
      </c>
      <c r="C57" s="20">
        <v>2</v>
      </c>
      <c r="D57" s="20">
        <v>0</v>
      </c>
      <c r="E57" s="26">
        <v>27</v>
      </c>
      <c r="F57" s="20">
        <v>0</v>
      </c>
      <c r="G57" s="20">
        <v>2</v>
      </c>
      <c r="H57" s="26">
        <v>33</v>
      </c>
      <c r="I57" s="26"/>
      <c r="J57" s="26"/>
      <c r="K57" s="20"/>
      <c r="L57" s="26"/>
      <c r="M57" s="20"/>
      <c r="N57" s="26"/>
      <c r="O57" s="20">
        <f t="shared" si="10"/>
        <v>0</v>
      </c>
      <c r="P57" s="26">
        <f t="shared" si="10"/>
        <v>0</v>
      </c>
      <c r="Q57" s="20"/>
      <c r="R57" s="26"/>
      <c r="S57" s="20"/>
      <c r="T57" s="26"/>
      <c r="U57" s="40"/>
    </row>
    <row r="58" spans="1:21" ht="43.5" customHeight="1">
      <c r="A58" s="5">
        <v>50</v>
      </c>
      <c r="B58" s="12" t="s">
        <v>50</v>
      </c>
      <c r="C58" s="20">
        <v>12605</v>
      </c>
      <c r="D58" s="20">
        <v>0</v>
      </c>
      <c r="E58" s="26">
        <v>467480.250000005</v>
      </c>
      <c r="F58" s="20">
        <v>0</v>
      </c>
      <c r="G58" s="20">
        <v>7993</v>
      </c>
      <c r="H58" s="26">
        <v>290508.350000001</v>
      </c>
      <c r="I58" s="26"/>
      <c r="J58" s="26"/>
      <c r="K58" s="20"/>
      <c r="L58" s="26"/>
      <c r="M58" s="20">
        <v>12605</v>
      </c>
      <c r="N58" s="26">
        <v>467416.770000005</v>
      </c>
      <c r="O58" s="20">
        <f t="shared" si="10"/>
        <v>0</v>
      </c>
      <c r="P58" s="26">
        <f t="shared" si="10"/>
        <v>0</v>
      </c>
      <c r="Q58" s="20"/>
      <c r="R58" s="26"/>
      <c r="S58" s="20"/>
      <c r="T58" s="26"/>
      <c r="U58" s="40"/>
    </row>
    <row r="59" spans="1:21" ht="15.75" customHeight="1">
      <c r="A59" s="5">
        <v>51</v>
      </c>
      <c r="B59" s="13" t="s">
        <v>51</v>
      </c>
      <c r="C59" s="42">
        <f aca="true" t="shared" si="11" ref="C59:T59">SUM(C9,C28,C44,C52,C58)</f>
        <v>46580</v>
      </c>
      <c r="D59" s="42">
        <f t="shared" si="11"/>
        <v>153</v>
      </c>
      <c r="E59" s="42">
        <f t="shared" si="11"/>
        <v>11656799.349999972</v>
      </c>
      <c r="F59" s="42">
        <f t="shared" si="11"/>
        <v>60405.90999999999</v>
      </c>
      <c r="G59" s="42">
        <f t="shared" si="11"/>
        <v>35928</v>
      </c>
      <c r="H59" s="42">
        <f t="shared" si="11"/>
        <v>10956366.249999985</v>
      </c>
      <c r="I59" s="42">
        <f t="shared" si="11"/>
        <v>52</v>
      </c>
      <c r="J59" s="42">
        <f t="shared" si="11"/>
        <v>20558.959999999995</v>
      </c>
      <c r="K59" s="42">
        <f t="shared" si="11"/>
        <v>523</v>
      </c>
      <c r="L59" s="42">
        <f t="shared" si="11"/>
        <v>217257.36</v>
      </c>
      <c r="M59" s="42">
        <f t="shared" si="11"/>
        <v>13724</v>
      </c>
      <c r="N59" s="42">
        <f t="shared" si="11"/>
        <v>724290.7700000054</v>
      </c>
      <c r="O59" s="42">
        <f t="shared" si="11"/>
        <v>4994</v>
      </c>
      <c r="P59" s="42">
        <f t="shared" si="11"/>
        <v>1384452.7499999998</v>
      </c>
      <c r="Q59" s="42">
        <f t="shared" si="11"/>
        <v>4</v>
      </c>
      <c r="R59" s="42">
        <f t="shared" si="11"/>
        <v>3625.8</v>
      </c>
      <c r="S59" s="42">
        <f t="shared" si="11"/>
        <v>4990</v>
      </c>
      <c r="T59" s="42">
        <f t="shared" si="11"/>
        <v>1380826.95</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&amp;LBD35897E&amp;CФорма № Зведений- 10 (судовий збір), Підрозділ: ТУ ДСА в Львiвській областi,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1">
      <selection activeCell="C41" sqref="C4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4990</v>
      </c>
      <c r="F5" s="86">
        <f>SUM(F6:F31)</f>
        <v>1380826.7499999998</v>
      </c>
      <c r="G5" s="40"/>
    </row>
    <row r="6" spans="1:7" ht="15">
      <c r="A6" s="43">
        <v>2</v>
      </c>
      <c r="B6" s="54" t="s">
        <v>78</v>
      </c>
      <c r="C6" s="64"/>
      <c r="D6" s="69"/>
      <c r="E6" s="72">
        <v>1146</v>
      </c>
      <c r="F6" s="77">
        <v>249242.25</v>
      </c>
      <c r="G6" s="40"/>
    </row>
    <row r="7" spans="1:7" ht="15">
      <c r="A7" s="43">
        <v>3</v>
      </c>
      <c r="B7" s="54" t="s">
        <v>79</v>
      </c>
      <c r="C7" s="64"/>
      <c r="D7" s="69"/>
      <c r="E7" s="72">
        <v>260</v>
      </c>
      <c r="F7" s="77">
        <v>90901.8399999998</v>
      </c>
      <c r="G7" s="40"/>
    </row>
    <row r="8" spans="1:7" ht="15">
      <c r="A8" s="43">
        <v>4</v>
      </c>
      <c r="B8" s="54" t="s">
        <v>80</v>
      </c>
      <c r="C8" s="64"/>
      <c r="D8" s="69"/>
      <c r="E8" s="72">
        <v>2190</v>
      </c>
      <c r="F8" s="77">
        <v>535615.31</v>
      </c>
      <c r="G8" s="40"/>
    </row>
    <row r="9" spans="1:7" ht="37.5" customHeight="1">
      <c r="A9" s="43">
        <v>5</v>
      </c>
      <c r="B9" s="54" t="s">
        <v>0</v>
      </c>
      <c r="C9" s="64"/>
      <c r="D9" s="69"/>
      <c r="E9" s="72">
        <v>5</v>
      </c>
      <c r="F9" s="77">
        <v>1877.18</v>
      </c>
      <c r="G9" s="78"/>
    </row>
    <row r="10" spans="1:7" ht="37.5" customHeight="1">
      <c r="A10" s="43">
        <v>6</v>
      </c>
      <c r="B10" s="54" t="s">
        <v>81</v>
      </c>
      <c r="C10" s="64"/>
      <c r="D10" s="69"/>
      <c r="E10" s="72">
        <v>38</v>
      </c>
      <c r="F10" s="77">
        <v>5724.6</v>
      </c>
      <c r="G10" s="78"/>
    </row>
    <row r="11" spans="1:7" ht="15">
      <c r="A11" s="43">
        <v>7</v>
      </c>
      <c r="B11" s="55" t="s">
        <v>82</v>
      </c>
      <c r="C11" s="65"/>
      <c r="D11" s="70"/>
      <c r="E11" s="72">
        <v>94</v>
      </c>
      <c r="F11" s="77">
        <v>85005.98</v>
      </c>
      <c r="G11" s="40"/>
    </row>
    <row r="12" spans="1:7" ht="15">
      <c r="A12" s="43">
        <v>8</v>
      </c>
      <c r="B12" s="55" t="s">
        <v>83</v>
      </c>
      <c r="C12" s="65"/>
      <c r="D12" s="70"/>
      <c r="E12" s="72"/>
      <c r="F12" s="77"/>
      <c r="G12" s="40"/>
    </row>
    <row r="13" spans="1:7" ht="15">
      <c r="A13" s="43">
        <v>9</v>
      </c>
      <c r="B13" s="55" t="s">
        <v>84</v>
      </c>
      <c r="C13" s="65"/>
      <c r="D13" s="70"/>
      <c r="E13" s="72">
        <v>353</v>
      </c>
      <c r="F13" s="77">
        <v>103144.81</v>
      </c>
      <c r="G13" s="40"/>
    </row>
    <row r="14" spans="1:7" ht="37.5" customHeight="1">
      <c r="A14" s="43">
        <v>10</v>
      </c>
      <c r="B14" s="54" t="s">
        <v>85</v>
      </c>
      <c r="C14" s="64"/>
      <c r="D14" s="69"/>
      <c r="E14" s="72">
        <v>36</v>
      </c>
      <c r="F14" s="77">
        <v>12819.23</v>
      </c>
      <c r="G14" s="78"/>
    </row>
    <row r="15" spans="1:7" ht="15">
      <c r="A15" s="43">
        <v>11</v>
      </c>
      <c r="B15" s="55" t="s">
        <v>86</v>
      </c>
      <c r="C15" s="65"/>
      <c r="D15" s="70"/>
      <c r="E15" s="72">
        <v>320</v>
      </c>
      <c r="F15" s="77">
        <v>111584.56</v>
      </c>
      <c r="G15" s="40"/>
    </row>
    <row r="16" spans="1:7" ht="15">
      <c r="A16" s="43">
        <v>12</v>
      </c>
      <c r="B16" s="55" t="s">
        <v>87</v>
      </c>
      <c r="C16" s="65"/>
      <c r="D16" s="70"/>
      <c r="E16" s="72">
        <v>30</v>
      </c>
      <c r="F16" s="77">
        <v>5162.89</v>
      </c>
      <c r="G16" s="40"/>
    </row>
    <row r="17" spans="1:7" ht="15">
      <c r="A17" s="43">
        <v>13</v>
      </c>
      <c r="B17" s="56" t="s">
        <v>88</v>
      </c>
      <c r="C17" s="56"/>
      <c r="D17" s="56"/>
      <c r="E17" s="72">
        <v>244</v>
      </c>
      <c r="F17" s="77">
        <v>61842.76</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v>1</v>
      </c>
      <c r="F20" s="77">
        <v>598.86</v>
      </c>
      <c r="G20" s="78"/>
    </row>
    <row r="21" spans="1:7" ht="15">
      <c r="A21" s="43">
        <v>17</v>
      </c>
      <c r="B21" s="56" t="s">
        <v>92</v>
      </c>
      <c r="C21" s="56"/>
      <c r="D21" s="56"/>
      <c r="E21" s="72">
        <v>82</v>
      </c>
      <c r="F21" s="77">
        <v>6845.16</v>
      </c>
      <c r="G21" s="40"/>
    </row>
    <row r="22" spans="1:7" ht="37.5" customHeight="1">
      <c r="A22" s="43">
        <v>18</v>
      </c>
      <c r="B22" s="56" t="s">
        <v>1</v>
      </c>
      <c r="C22" s="56"/>
      <c r="D22" s="56"/>
      <c r="E22" s="72">
        <v>24</v>
      </c>
      <c r="F22" s="77">
        <v>5432.28</v>
      </c>
      <c r="G22" s="78"/>
    </row>
    <row r="23" spans="1:7" ht="37.5" customHeight="1">
      <c r="A23" s="43">
        <v>19</v>
      </c>
      <c r="B23" s="56" t="s">
        <v>93</v>
      </c>
      <c r="C23" s="56"/>
      <c r="D23" s="56"/>
      <c r="E23" s="72">
        <v>2</v>
      </c>
      <c r="F23" s="77">
        <v>146.16</v>
      </c>
      <c r="G23" s="78"/>
    </row>
    <row r="24" spans="1:7" ht="37.5" customHeight="1">
      <c r="A24" s="43">
        <v>20</v>
      </c>
      <c r="B24" s="56" t="s">
        <v>2</v>
      </c>
      <c r="C24" s="56"/>
      <c r="D24" s="56"/>
      <c r="E24" s="72">
        <v>66</v>
      </c>
      <c r="F24" s="77">
        <v>75200.9</v>
      </c>
      <c r="G24" s="78"/>
    </row>
    <row r="25" spans="1:7" ht="45" customHeight="1">
      <c r="A25" s="43">
        <v>21</v>
      </c>
      <c r="B25" s="56" t="s">
        <v>3</v>
      </c>
      <c r="C25" s="56"/>
      <c r="D25" s="56"/>
      <c r="E25" s="72">
        <v>46</v>
      </c>
      <c r="F25" s="77">
        <v>7206.76</v>
      </c>
      <c r="G25" s="78"/>
    </row>
    <row r="26" spans="1:7" ht="45" customHeight="1">
      <c r="A26" s="43">
        <v>22</v>
      </c>
      <c r="B26" s="56" t="s">
        <v>4</v>
      </c>
      <c r="C26" s="56"/>
      <c r="D26" s="56"/>
      <c r="E26" s="72">
        <v>8</v>
      </c>
      <c r="F26" s="77">
        <v>1887.9</v>
      </c>
      <c r="G26" s="78"/>
    </row>
    <row r="27" spans="1:7" ht="37.5" customHeight="1">
      <c r="A27" s="43">
        <v>23</v>
      </c>
      <c r="B27" s="56" t="s">
        <v>94</v>
      </c>
      <c r="C27" s="56"/>
      <c r="D27" s="56"/>
      <c r="E27" s="72">
        <v>12</v>
      </c>
      <c r="F27" s="77">
        <v>1985.34</v>
      </c>
      <c r="G27" s="78"/>
    </row>
    <row r="28" spans="1:7" ht="45" customHeight="1">
      <c r="A28" s="43">
        <v>24</v>
      </c>
      <c r="B28" s="56" t="s">
        <v>5</v>
      </c>
      <c r="C28" s="56"/>
      <c r="D28" s="56"/>
      <c r="E28" s="72">
        <v>3</v>
      </c>
      <c r="F28" s="77">
        <v>365.4</v>
      </c>
      <c r="G28" s="78"/>
    </row>
    <row r="29" spans="1:7" ht="30" customHeight="1">
      <c r="A29" s="43">
        <v>25</v>
      </c>
      <c r="B29" s="56" t="s">
        <v>95</v>
      </c>
      <c r="C29" s="56"/>
      <c r="D29" s="56"/>
      <c r="E29" s="72">
        <v>5</v>
      </c>
      <c r="F29" s="77">
        <v>13973.58</v>
      </c>
      <c r="G29" s="78"/>
    </row>
    <row r="30" spans="1:7" ht="30" customHeight="1">
      <c r="A30" s="43">
        <v>26</v>
      </c>
      <c r="B30" s="56" t="s">
        <v>96</v>
      </c>
      <c r="C30" s="56"/>
      <c r="D30" s="56"/>
      <c r="E30" s="72"/>
      <c r="F30" s="77"/>
      <c r="G30" s="78"/>
    </row>
    <row r="31" spans="1:7" ht="37.5" customHeight="1">
      <c r="A31" s="44">
        <v>27</v>
      </c>
      <c r="B31" s="56" t="s">
        <v>97</v>
      </c>
      <c r="C31" s="56"/>
      <c r="D31" s="56"/>
      <c r="E31" s="72">
        <v>25</v>
      </c>
      <c r="F31" s="77">
        <v>4263</v>
      </c>
      <c r="G31" s="78"/>
    </row>
    <row r="32" spans="1:6" ht="14.25" customHeight="1">
      <c r="A32" s="6"/>
      <c r="B32" s="6"/>
      <c r="C32" s="6"/>
      <c r="D32" s="6"/>
      <c r="E32" s="6"/>
      <c r="F32" s="6"/>
    </row>
    <row r="33" spans="1:11" ht="15.75" customHeight="1">
      <c r="A33" s="45"/>
      <c r="B33" s="57" t="s">
        <v>98</v>
      </c>
      <c r="C33" s="66" t="s">
        <v>138</v>
      </c>
      <c r="D33" s="66"/>
      <c r="E33" s="73"/>
      <c r="F33" s="73"/>
      <c r="G33" s="73"/>
      <c r="H33" s="2"/>
      <c r="I33" s="2"/>
      <c r="J33" s="2"/>
      <c r="K33" s="2"/>
    </row>
    <row r="34" spans="1:9" ht="15">
      <c r="A34" s="46"/>
      <c r="B34" s="57" t="s">
        <v>99</v>
      </c>
      <c r="C34" s="66" t="s">
        <v>139</v>
      </c>
      <c r="D34" s="66"/>
      <c r="E34" s="74"/>
      <c r="F34" s="74"/>
      <c r="G34" s="79"/>
      <c r="H34" s="79"/>
      <c r="I34" s="79"/>
    </row>
    <row r="35" spans="1:9" ht="14.25" customHeight="1">
      <c r="A35" s="47"/>
      <c r="B35" s="58"/>
      <c r="C35" s="67"/>
      <c r="D35" s="58"/>
      <c r="E35" s="75" t="s">
        <v>103</v>
      </c>
      <c r="F35" s="75"/>
      <c r="G35" s="67"/>
      <c r="H35" s="67"/>
      <c r="I35" s="67"/>
    </row>
    <row r="36" spans="1:9" ht="15">
      <c r="A36" s="47"/>
      <c r="B36" s="59" t="s">
        <v>100</v>
      </c>
      <c r="C36" s="66" t="s">
        <v>140</v>
      </c>
      <c r="D36" s="66"/>
      <c r="E36" s="58"/>
      <c r="F36" s="67"/>
      <c r="G36" s="67"/>
      <c r="H36" s="67"/>
      <c r="I36" s="67"/>
    </row>
    <row r="37" spans="1:11" ht="15.75" customHeight="1">
      <c r="A37" s="48"/>
      <c r="B37" s="60" t="s">
        <v>101</v>
      </c>
      <c r="C37" s="66"/>
      <c r="D37" s="66"/>
      <c r="E37" s="76" t="s">
        <v>104</v>
      </c>
      <c r="F37" s="76"/>
      <c r="G37" s="80"/>
      <c r="H37" s="82"/>
      <c r="I37" s="84"/>
      <c r="J37" s="84"/>
      <c r="K37" s="50"/>
    </row>
    <row r="38" spans="1:11" ht="1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&amp;LBD35897E&amp;CФорма № Зведений- 10 (судовий збір), Підрозділ: ТУ ДСА в Львiвській областi,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J42" sqref="J42"/>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123</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121</v>
      </c>
      <c r="E5" s="121"/>
      <c r="F5" s="121"/>
      <c r="G5" s="91"/>
      <c r="H5" s="91"/>
    </row>
    <row r="6" spans="4:6" ht="12.75" customHeight="1">
      <c r="D6" s="6"/>
      <c r="E6" s="130" t="s">
        <v>124</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125</v>
      </c>
      <c r="F10" s="97"/>
      <c r="G10" s="129" t="s">
        <v>135</v>
      </c>
    </row>
    <row r="11" spans="1:7" ht="12.75" customHeight="1">
      <c r="A11" s="87"/>
      <c r="B11" s="94"/>
      <c r="C11" s="111"/>
      <c r="D11" s="123"/>
      <c r="E11" s="133"/>
      <c r="F11" s="97"/>
      <c r="G11" s="142" t="s">
        <v>136</v>
      </c>
    </row>
    <row r="12" spans="1:7" ht="37.5" customHeight="1">
      <c r="A12" s="87"/>
      <c r="B12" s="95" t="s">
        <v>107</v>
      </c>
      <c r="C12" s="112"/>
      <c r="D12" s="124"/>
      <c r="E12" s="134" t="s">
        <v>126</v>
      </c>
      <c r="F12" s="97"/>
      <c r="G12" s="142"/>
    </row>
    <row r="13" spans="1:7" ht="12.75" customHeight="1">
      <c r="A13" s="87"/>
      <c r="B13" s="96"/>
      <c r="C13" s="113"/>
      <c r="D13" s="125"/>
      <c r="E13" s="134"/>
      <c r="F13" s="40"/>
      <c r="G13" s="143" t="s">
        <v>137</v>
      </c>
    </row>
    <row r="14" spans="1:8" ht="12.75" customHeight="1">
      <c r="A14" s="87"/>
      <c r="B14" s="95" t="s">
        <v>108</v>
      </c>
      <c r="C14" s="112"/>
      <c r="D14" s="124"/>
      <c r="E14" s="135" t="s">
        <v>126</v>
      </c>
      <c r="F14" s="140" t="s">
        <v>131</v>
      </c>
      <c r="G14" s="144"/>
      <c r="H14" s="144"/>
    </row>
    <row r="15" spans="1:8" ht="12.75" customHeight="1">
      <c r="A15" s="87"/>
      <c r="B15" s="95"/>
      <c r="C15" s="112"/>
      <c r="D15" s="124"/>
      <c r="E15" s="135"/>
      <c r="F15" s="140" t="s">
        <v>132</v>
      </c>
      <c r="G15" s="144"/>
      <c r="H15" s="144"/>
    </row>
    <row r="16" spans="1:6" ht="12.75" customHeight="1">
      <c r="A16" s="87"/>
      <c r="B16" s="97"/>
      <c r="C16" s="102"/>
      <c r="D16" s="87"/>
      <c r="E16" s="136"/>
      <c r="F16" s="40"/>
    </row>
    <row r="17" spans="1:8" ht="12.75" customHeight="1">
      <c r="A17" s="87"/>
      <c r="B17" s="95" t="s">
        <v>109</v>
      </c>
      <c r="C17" s="112"/>
      <c r="D17" s="124"/>
      <c r="E17" s="135" t="s">
        <v>126</v>
      </c>
      <c r="F17" s="141" t="s">
        <v>133</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126</v>
      </c>
      <c r="F20" s="105"/>
      <c r="G20" s="62"/>
      <c r="H20" s="62"/>
    </row>
    <row r="21" spans="1:8" ht="12.75" customHeight="1">
      <c r="A21" s="87"/>
      <c r="B21" s="95"/>
      <c r="C21" s="112"/>
      <c r="D21" s="124"/>
      <c r="E21" s="135"/>
      <c r="F21" s="140" t="s">
        <v>134</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127</v>
      </c>
      <c r="F25" s="40"/>
    </row>
    <row r="26" spans="1:6" ht="12.75" customHeight="1">
      <c r="A26" s="88"/>
      <c r="B26" s="98" t="s">
        <v>114</v>
      </c>
      <c r="C26" s="114"/>
      <c r="D26" s="126"/>
      <c r="E26" s="137" t="s">
        <v>128</v>
      </c>
      <c r="F26" s="40"/>
    </row>
    <row r="27" spans="1:6" ht="12.75" customHeight="1">
      <c r="A27" s="88"/>
      <c r="B27" s="99"/>
      <c r="C27" s="15"/>
      <c r="D27" s="87"/>
      <c r="E27" s="136"/>
      <c r="F27" s="40"/>
    </row>
    <row r="28" spans="1:6" ht="12.75" customHeight="1">
      <c r="A28" s="88"/>
      <c r="B28" s="95" t="s">
        <v>115</v>
      </c>
      <c r="C28" s="112"/>
      <c r="D28" s="124"/>
      <c r="E28" s="138" t="s">
        <v>129</v>
      </c>
      <c r="F28" s="40"/>
    </row>
    <row r="29" spans="1:6" ht="12.75" customHeight="1">
      <c r="A29" s="88"/>
      <c r="B29" s="100"/>
      <c r="C29" s="115"/>
      <c r="D29" s="127"/>
      <c r="E29" s="139" t="s">
        <v>130</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122</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141</v>
      </c>
      <c r="E39" s="118"/>
      <c r="F39" s="118"/>
      <c r="G39" s="118"/>
      <c r="H39" s="146"/>
      <c r="I39" s="97"/>
    </row>
    <row r="40" spans="1:9" ht="12.75" customHeight="1">
      <c r="A40" s="87"/>
      <c r="B40" s="97"/>
      <c r="C40" s="102"/>
      <c r="D40" s="101"/>
      <c r="E40" s="101"/>
      <c r="F40" s="101"/>
      <c r="G40" s="101"/>
      <c r="H40" s="123"/>
      <c r="I40" s="97"/>
    </row>
    <row r="41" spans="1:9" ht="12.75" customHeight="1">
      <c r="A41" s="87"/>
      <c r="B41" s="106"/>
      <c r="C41" s="118"/>
      <c r="D41" s="118"/>
      <c r="E41" s="118"/>
      <c r="F41" s="118"/>
      <c r="G41" s="118"/>
      <c r="H41" s="146"/>
      <c r="I41" s="40"/>
    </row>
    <row r="42" spans="1:9" ht="12.75" customHeight="1">
      <c r="A42" s="87"/>
      <c r="B42" s="107" t="s">
        <v>119</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c r="C44" s="120"/>
      <c r="D44" s="120"/>
      <c r="E44" s="120"/>
      <c r="F44" s="120"/>
      <c r="G44" s="120"/>
      <c r="H44" s="148"/>
      <c r="I44" s="97"/>
    </row>
    <row r="45" spans="1:9" ht="12.75" customHeight="1">
      <c r="A45" s="87"/>
      <c r="B45" s="107" t="s">
        <v>120</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&amp;LBD35897E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2014-10-10T14:34:37Z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збір)_10013_3.2014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BD35897E</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2013-12-31T21:00:00Z</vt:filetime>
  </property>
  <property fmtid="{D5CDD505-2E9C-101B-9397-08002B2CF9AE}" pid="13" name="Кінець періоду">
    <vt:filetime>2014-09-29T21:00:00Z</vt:filetime>
  </property>
  <property fmtid="{D5CDD505-2E9C-101B-9397-08002B2CF9AE}" pid="14" name="Період">
    <vt:lpwstr>три квартали 2014 року</vt:lpwstr>
  </property>
  <property fmtid="{D5CDD505-2E9C-101B-9397-08002B2CF9AE}" pid="15" name="К.Сума шаблону">
    <vt:lpwstr>0D7B50DB</vt:lpwstr>
  </property>
  <property fmtid="{D5CDD505-2E9C-101B-9397-08002B2CF9AE}" pid="16" name="Версія БД">
    <vt:lpwstr>3.11.3.769</vt:lpwstr>
  </property>
</Properties>
</file>